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<sst xmlns="http://schemas.openxmlformats.org/spreadsheetml/2006/main" count="94" uniqueCount="94">
  <si>
    <t xml:space="preserve">Zgodnie z Art.21.2 Ustawy z dnia 7.06.2001r o zbiorowym zaopatrzeniu w wodę </t>
  </si>
  <si>
    <t>I zbiorowym odprowadzaniu ścieków (Dz.U.Nr.72 poz 747) w sprawie wprowadzenia</t>
  </si>
  <si>
    <t>Taryf przedstawiamy Plan rozwoju i modernizacji urządzeń wodociągowych</t>
  </si>
  <si>
    <t>w Czechowicach – Dziedzicach na lata 2005 -2008.</t>
  </si>
  <si>
    <t>Plan rozwoju i modernizacji urządzeń wodociągowych w  Czechowicach – Dziedzicach - lata 2005 – 2008</t>
  </si>
  <si>
    <t>Lp</t>
  </si>
  <si>
    <t>OBIEKT</t>
  </si>
  <si>
    <t>ŚREDNICA</t>
  </si>
  <si>
    <t>DŁUGOŚĆ/mb/</t>
  </si>
  <si>
    <t>NAKŁADY/zł/</t>
  </si>
  <si>
    <t>III</t>
  </si>
  <si>
    <t>SIĘCIA KOŃCÓWEK SIECI 2006 rok</t>
  </si>
  <si>
    <t xml:space="preserve">ul.Nowa-ul. Pawia                              </t>
  </si>
  <si>
    <t xml:space="preserve">         SUMA</t>
  </si>
  <si>
    <t>III</t>
  </si>
  <si>
    <t>SPIĘCIA KOŃCÓWEK SIECI 2007rok</t>
  </si>
  <si>
    <t>ul.Zabiele-ul.Bestwińska                                              110</t>
  </si>
  <si>
    <t>ul.Pochyła-ul.Zacisza                                                   90</t>
  </si>
  <si>
    <t xml:space="preserve">           SUMA</t>
  </si>
  <si>
    <t>III</t>
  </si>
  <si>
    <t>SPIĘCIA KOŃCÓWEK SIECI 2008rok</t>
  </si>
  <si>
    <t>ul. Słowicza – ul. Pawia</t>
  </si>
  <si>
    <t xml:space="preserve">           SUMA</t>
  </si>
  <si>
    <t>SPIĘCIA KOŃCÓWEK SIECI LATA 2005 – 2008</t>
  </si>
  <si>
    <t>III</t>
  </si>
  <si>
    <t>MODERNIZACJA SIECI WODOCIĄGOWEJ W 2005 roku</t>
  </si>
  <si>
    <t>ul. Podrajska</t>
  </si>
  <si>
    <t>110/40</t>
  </si>
  <si>
    <t>Projekt + 600</t>
  </si>
  <si>
    <t>ul. Prusa – boczna</t>
  </si>
  <si>
    <t>110/40</t>
  </si>
  <si>
    <t>Projekt + 180</t>
  </si>
  <si>
    <t xml:space="preserve"> </t>
  </si>
  <si>
    <t>ul. Morcinka</t>
  </si>
  <si>
    <t>110/40</t>
  </si>
  <si>
    <t>ul. Łukasiewicza</t>
  </si>
  <si>
    <t>200/110/40</t>
  </si>
  <si>
    <t>Projekt + 1000</t>
  </si>
  <si>
    <t>Przyłącz wod. + sięgacze</t>
  </si>
  <si>
    <t>160/40</t>
  </si>
  <si>
    <t>Hydroforownia</t>
  </si>
  <si>
    <t>Reduktor na wod. Ø 600 ul. Kraszewskiego (KWK Silesia)</t>
  </si>
  <si>
    <t>SUMA</t>
  </si>
  <si>
    <t>IV</t>
  </si>
  <si>
    <t>MODERNIZACJA SIECI WODOCIĄGOWEJ W 2006 roku</t>
  </si>
  <si>
    <t>ul. Pasieki – ist. wodociąg AC Ø 100,           stal 200/32</t>
  </si>
  <si>
    <t>160/110/40</t>
  </si>
  <si>
    <t>ul. Narutowicza</t>
  </si>
  <si>
    <t>160/40</t>
  </si>
  <si>
    <t>ul. Rumana – ist. Wodociąg AC Ø 100/32</t>
  </si>
  <si>
    <t>160/110/40</t>
  </si>
  <si>
    <t>Przyłącza wod. + sięgacze</t>
  </si>
  <si>
    <t xml:space="preserve">Studnia wodomierzowa-monitoring </t>
  </si>
  <si>
    <t>3 kpl</t>
  </si>
  <si>
    <t>SUMA</t>
  </si>
  <si>
    <t>vI</t>
  </si>
  <si>
    <t>MODERNIZACJA SIECI WODOCIĄGOWEJ W 2007 roku</t>
  </si>
  <si>
    <t>ul. Pasieki – ist. wodociąg AC Ø 100,           stal 200/32</t>
  </si>
  <si>
    <t>160/110/40</t>
  </si>
  <si>
    <t>ul.Węglowa-ul.Legionów – ist. Wodociąg stal żel. Ø 150/100/32</t>
  </si>
  <si>
    <t>225/160/110/40</t>
  </si>
  <si>
    <t>ul. Topolowa – ist. Wodociąg stal 100/80/32</t>
  </si>
  <si>
    <t>110/40</t>
  </si>
  <si>
    <t>ul. Piasta – ist. Wodociąg żel 100/32</t>
  </si>
  <si>
    <t>90/40</t>
  </si>
  <si>
    <t>ul. Tetmajera</t>
  </si>
  <si>
    <t>150/40</t>
  </si>
  <si>
    <t>Projekt + 430</t>
  </si>
  <si>
    <t>ul. Kasprowicza</t>
  </si>
  <si>
    <t>160/40</t>
  </si>
  <si>
    <t>Projekt + 1000</t>
  </si>
  <si>
    <t>Przyłącza + sięgacze</t>
  </si>
  <si>
    <t>160/40</t>
  </si>
  <si>
    <t xml:space="preserve">Studnia wod-monitoring. </t>
  </si>
  <si>
    <t>2 kpl</t>
  </si>
  <si>
    <t>SUMA</t>
  </si>
  <si>
    <t>vI</t>
  </si>
  <si>
    <t>MODERNIZACJA SIECI WODOCIĄGOWEJ W 2008 roku</t>
  </si>
  <si>
    <t>ul. Pasieki – ist. wodociąg AC Ø 100,           stal 200/32</t>
  </si>
  <si>
    <t>160/110/40</t>
  </si>
  <si>
    <t>ul. Rumana – ist. Wodociąg AC Ø 100/32</t>
  </si>
  <si>
    <t>160/110/40</t>
  </si>
  <si>
    <t>ul.Węglowa-ul.Legionów – ist. Wodociąg stal żel. Ø 150/100/32</t>
  </si>
  <si>
    <t>225/160/110/40</t>
  </si>
  <si>
    <t>ul. Chłodna</t>
  </si>
  <si>
    <t>160/40</t>
  </si>
  <si>
    <t>Projekt + 500</t>
  </si>
  <si>
    <t>Przyłącza + sięgacze</t>
  </si>
  <si>
    <t>160/40</t>
  </si>
  <si>
    <t xml:space="preserve">Studnia wod-monitoring. </t>
  </si>
  <si>
    <t>1 kpl</t>
  </si>
  <si>
    <t>SUMA</t>
  </si>
  <si>
    <t>MODERNIZACJA SIECI W LATACH 2005 – 2008</t>
  </si>
  <si>
    <t>SUMA WSZYSTKICH NAKŁADÓW W LATACH 2005 – 2008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</si>
</sst>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</numFmts>
  <fonts count="5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1" xfId="0" applyAlignment="1">
      <alignment/>
    </xf>
    <xf numFmtId="164" fontId="2" fillId="0" borderId="2" xfId="0" applyAlignment="1">
      <alignment/>
    </xf>
    <xf numFmtId="164" fontId="2" fillId="0" borderId="3" xfId="0" applyAlignment="1">
      <alignment/>
    </xf>
    <xf numFmtId="164" fontId="3" fillId="0" borderId="4" xfId="0" applyAlignment="1">
      <alignment horizontal="center" vertical="center"/>
    </xf>
    <xf numFmtId="164" fontId="3" fillId="0" borderId="4" xfId="0" applyAlignment="1">
      <alignment horizontal="center" vertical="center"/>
    </xf>
    <xf numFmtId="164" fontId="3" fillId="0" borderId="4" xfId="0" applyAlignment="1">
      <alignment horizontal="center" vertical="center"/>
    </xf>
    <xf numFmtId="164" fontId="4" fillId="2" borderId="5" xfId="0" applyAlignment="1">
      <alignment horizontal="right" vertical="center"/>
    </xf>
    <xf numFmtId="164" fontId="4" fillId="2" borderId="6" xfId="0" applyAlignment="1">
      <alignment horizontal="center" vertical="center"/>
    </xf>
    <xf numFmtId="164" fontId="2" fillId="0" borderId="0" xfId="0" applyAlignment="1">
      <alignment/>
    </xf>
    <xf numFmtId="164" fontId="2" fillId="0" borderId="6" xfId="0" applyAlignment="1">
      <alignment/>
    </xf>
    <xf numFmtId="164" fontId="2" fillId="0" borderId="4" xfId="0" applyAlignment="1">
      <alignment horizontal="center" vertical="center"/>
    </xf>
    <xf numFmtId="164" fontId="2" fillId="0" borderId="4" xfId="0" applyAlignment="1">
      <alignment/>
    </xf>
    <xf numFmtId="164" fontId="2" fillId="0" borderId="4" xfId="0" applyAlignment="1">
      <alignment horizontal="center"/>
    </xf>
    <xf numFmtId="164" fontId="2" fillId="0" borderId="4" xfId="0" applyAlignment="1">
      <alignment horizontal="right"/>
    </xf>
    <xf numFmtId="164" fontId="2" fillId="0" borderId="4" xfId="0" applyAlignment="1">
      <alignment horizontal="right" vertical="center"/>
    </xf>
    <xf numFmtId="164" fontId="2" fillId="3" borderId="4" xfId="0" applyAlignment="1">
      <alignment/>
    </xf>
    <xf numFmtId="164" fontId="2" fillId="0" borderId="1" xfId="0" applyAlignment="1">
      <alignment horizontal="right" vertical="center"/>
    </xf>
    <xf numFmtId="164" fontId="2" fillId="4" borderId="2" xfId="0" applyAlignment="1">
      <alignment/>
    </xf>
    <xf numFmtId="164" fontId="2" fillId="4" borderId="3" xfId="0" applyAlignment="1">
      <alignment/>
    </xf>
    <xf numFmtId="164" fontId="2" fillId="0" borderId="0" xfId="0" applyAlignment="1">
      <alignment/>
    </xf>
    <xf numFmtId="164" fontId="2" fillId="0" borderId="4" xfId="0" applyAlignment="1">
      <alignment/>
    </xf>
    <xf numFmtId="164" fontId="3" fillId="5" borderId="5" xfId="0" applyAlignment="1">
      <alignment horizontal="center" vertical="center" wrapText="1"/>
    </xf>
    <xf numFmtId="164" fontId="3" fillId="5" borderId="0" xfId="0" applyAlignment="1">
      <alignment horizontal="center" vertical="center"/>
    </xf>
    <xf numFmtId="164" fontId="3" fillId="5" borderId="0" xfId="0" applyAlignment="1">
      <alignment horizontal="right" vertical="center"/>
    </xf>
    <xf numFmtId="164" fontId="3" fillId="5" borderId="6" xfId="0" applyAlignment="1">
      <alignment horizontal="right" vertical="center"/>
    </xf>
    <xf numFmtId="164" fontId="4" fillId="2" borderId="0" xfId="0" applyAlignment="1">
      <alignment horizontal="center" vertical="center"/>
    </xf>
    <xf numFmtId="164" fontId="4" fillId="2" borderId="6" xfId="0" applyAlignment="1">
      <alignment horizontal="center" vertical="center"/>
    </xf>
    <xf numFmtId="164" fontId="2" fillId="4" borderId="4" xfId="0" applyAlignment="1">
      <alignment horizontal="center" vertical="center"/>
    </xf>
    <xf numFmtId="164" fontId="2" fillId="4" borderId="4" xfId="0" applyAlignment="1">
      <alignment horizontal="left" vertical="center" wrapText="1"/>
    </xf>
    <xf numFmtId="164" fontId="2" fillId="4" borderId="4" xfId="0" applyAlignment="1">
      <alignment horizontal="left" vertical="center"/>
    </xf>
    <xf numFmtId="164" fontId="2" fillId="4" borderId="4" xfId="0" applyAlignment="1">
      <alignment horizontal="center" vertical="center"/>
    </xf>
    <xf numFmtId="164" fontId="2" fillId="4" borderId="4" xfId="0" applyAlignment="1">
      <alignment horizontal="right" vertical="center"/>
    </xf>
    <xf numFmtId="164" fontId="2" fillId="0" borderId="4" xfId="0" applyAlignment="1">
      <alignment horizontal="right" vertical="center"/>
    </xf>
    <xf numFmtId="164" fontId="2" fillId="0" borderId="4" xfId="0" applyAlignment="1">
      <alignment horizontal="right" vertical="center"/>
    </xf>
    <xf numFmtId="164" fontId="2" fillId="0" borderId="4" xfId="0" applyAlignment="1">
      <alignment horizontal="right" vertical="center"/>
    </xf>
    <xf numFmtId="164" fontId="2" fillId="0" borderId="4" xfId="0" applyAlignment="1">
      <alignment horizontal="left" vertical="center" wrapText="1"/>
    </xf>
    <xf numFmtId="164" fontId="2" fillId="0" borderId="4" xfId="0" applyAlignment="1">
      <alignment horizontal="left" vertical="center"/>
    </xf>
    <xf numFmtId="164" fontId="2" fillId="0" borderId="4" xfId="0" applyAlignment="1">
      <alignment horizontal="right" vertical="center"/>
    </xf>
    <xf numFmtId="164" fontId="4" fillId="0" borderId="4" xfId="0" applyAlignment="1">
      <alignment horizontal="right" vertical="center" wrapText="1"/>
    </xf>
    <xf numFmtId="164" fontId="4" fillId="0" borderId="4" xfId="0" applyAlignment="1">
      <alignment horizontal="right" vertical="center"/>
    </xf>
    <xf numFmtId="164" fontId="3" fillId="3" borderId="4" xfId="0" applyAlignment="1">
      <alignment horizontal="right" vertical="center"/>
    </xf>
    <xf numFmtId="164" fontId="3" fillId="3" borderId="4" xfId="0" applyAlignment="1">
      <alignment horizontal="right" vertical="center"/>
    </xf>
    <xf numFmtId="164" fontId="3" fillId="3" borderId="4" xfId="0" applyAlignment="1">
      <alignment horizontal="right" vertical="center"/>
    </xf>
    <xf numFmtId="164" fontId="4" fillId="0" borderId="2" xfId="0" applyAlignment="1">
      <alignment horizontal="right" vertical="center" wrapText="1"/>
    </xf>
    <xf numFmtId="164" fontId="4" fillId="0" borderId="2" xfId="0" applyAlignment="1">
      <alignment horizontal="right" vertical="center"/>
    </xf>
    <xf numFmtId="164" fontId="3" fillId="4" borderId="2" xfId="0" applyAlignment="1">
      <alignment horizontal="right" vertical="center"/>
    </xf>
    <xf numFmtId="164" fontId="3" fillId="4" borderId="3" xfId="0" applyAlignment="1">
      <alignment horizontal="right" vertical="center"/>
    </xf>
    <xf numFmtId="164" fontId="4" fillId="0" borderId="4" xfId="0" applyAlignment="1">
      <alignment horizontal="right" vertical="center"/>
    </xf>
    <xf numFmtId="164" fontId="2" fillId="0" borderId="4" xfId="0" applyAlignment="1">
      <alignment horizontal="right" vertical="center"/>
    </xf>
    <xf numFmtId="164" fontId="2" fillId="0" borderId="4" xfId="0" applyAlignment="1">
      <alignment horizontal="right" vertical="center"/>
    </xf>
    <xf numFmtId="164" fontId="3" fillId="5" borderId="4" xfId="0" applyAlignment="1">
      <alignment horizontal="center" vertical="center"/>
    </xf>
    <xf numFmtId="164" fontId="3" fillId="5" borderId="4" xfId="0" applyAlignment="1">
      <alignment horizontal="center" vertical="center"/>
    </xf>
    <xf numFmtId="165" fontId="3" fillId="5" borderId="4" xfId="0" applyAlignment="1">
      <alignment horizontal="right" vertical="center"/>
    </xf>
    <xf numFmtId="165" fontId="3" fillId="5" borderId="4" xfId="0" applyAlignment="1">
      <alignment horizontal="center" vertical="center"/>
    </xf>
    <xf numFmtId="164" fontId="3" fillId="5" borderId="4" xfId="0" applyAlignment="1">
      <alignment horizontal="center" vertical="center"/>
    </xf>
    <xf numFmtId="164" fontId="3" fillId="6" borderId="4" xfId="0" applyAlignment="1">
      <alignment horizontal="center" vertical="center"/>
    </xf>
    <xf numFmtId="164" fontId="3" fillId="6" borderId="4" xfId="0" applyAlignment="1">
      <alignment horizontal="center" vertical="center"/>
    </xf>
    <xf numFmtId="164" fontId="3" fillId="6" borderId="4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FFCC00"/>
      <rgbColor rgb="00FFCC99"/>
      <rgbColor rgb="00FFFF99"/>
      <rgbColor rgb="00FFFFFF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9">
      <selection activeCell="F52" sqref="F52"/>
    </sheetView>
  </sheetViews>
  <sheetFormatPr defaultColWidth="11.421875" defaultRowHeight="12.75"/>
  <cols>
    <col min="1" max="1" width="5.00390625" style="0" customWidth="1"/>
    <col min="2" max="2" width="28.7109375" style="0" customWidth="1"/>
    <col min="3" max="256" width="11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/>
    <row r="6" spans="1:6" ht="12.75">
      <c r="A6" s="2" t="s">
        <v>4</v>
      </c>
      <c r="B6" s="3"/>
      <c r="C6" s="3"/>
      <c r="D6" s="3"/>
      <c r="E6" s="3"/>
      <c r="F6" s="4"/>
    </row>
    <row r="7" spans="1:6" ht="12.75">
      <c r="A7" s="5" t="s">
        <v>5</v>
      </c>
      <c r="B7" s="5" t="s">
        <v>6</v>
      </c>
      <c r="C7" s="5" t="s">
        <v>7</v>
      </c>
      <c r="D7" s="6" t="s">
        <v>8</v>
      </c>
      <c r="E7" s="6"/>
      <c r="F7" s="5" t="s">
        <v>9</v>
      </c>
    </row>
    <row r="8" spans="1:6" ht="12.75">
      <c r="A8" s="8" t="s">
        <v>10</v>
      </c>
      <c r="B8" s="9" t="s">
        <v>11</v>
      </c>
      <c r="C8" s="9"/>
      <c r="D8" s="9"/>
      <c r="E8" s="9"/>
      <c r="F8" s="9"/>
    </row>
    <row r="9" spans="1:6" ht="12.75">
      <c r="A9" s="12">
        <v>1</v>
      </c>
      <c r="B9" s="13" t="s">
        <v>12</v>
      </c>
      <c r="C9" s="14">
        <v>90</v>
      </c>
      <c r="D9" s="13"/>
      <c r="E9" s="13">
        <v>100</v>
      </c>
      <c r="F9" s="15">
        <v>25000</v>
      </c>
    </row>
    <row r="10" spans="1:6" ht="12.75">
      <c r="A10" s="16"/>
      <c r="B10" s="13"/>
      <c r="C10" s="13" t="s">
        <v>13</v>
      </c>
      <c r="D10" s="17"/>
      <c r="E10" s="17">
        <v>100</v>
      </c>
      <c r="F10" s="17">
        <v>25000</v>
      </c>
    </row>
    <row r="11" spans="1:6" ht="12.75">
      <c r="A11" s="18"/>
      <c r="B11" s="3"/>
      <c r="C11" s="3"/>
      <c r="D11" s="19"/>
      <c r="E11" s="19"/>
      <c r="F11" s="20"/>
    </row>
    <row r="12" spans="1:6" ht="12.75">
      <c r="A12" s="8" t="s">
        <v>14</v>
      </c>
      <c r="B12" s="9" t="s">
        <v>15</v>
      </c>
      <c r="C12" s="9"/>
      <c r="D12" s="9"/>
      <c r="E12" s="9"/>
      <c r="F12" s="9"/>
    </row>
    <row r="13" spans="1:6" ht="12.75">
      <c r="A13" s="12">
        <v>1</v>
      </c>
      <c r="B13" s="13" t="s">
        <v>16</v>
      </c>
      <c r="C13" s="14"/>
      <c r="D13" s="13"/>
      <c r="E13" s="13">
        <v>250</v>
      </c>
      <c r="F13" s="13">
        <v>60000</v>
      </c>
    </row>
    <row r="14" spans="1:6" ht="12.75">
      <c r="A14" s="12">
        <v>2</v>
      </c>
      <c r="B14" s="13" t="s">
        <v>17</v>
      </c>
      <c r="C14" s="14"/>
      <c r="D14" s="13"/>
      <c r="E14" s="13">
        <v>100</v>
      </c>
      <c r="F14" s="13">
        <v>20000</v>
      </c>
    </row>
    <row r="15" spans="1:6" ht="12.75">
      <c r="A15" s="22"/>
      <c r="B15" s="16"/>
      <c r="C15" s="13" t="s">
        <v>18</v>
      </c>
      <c r="D15" s="17"/>
      <c r="E15" s="17">
        <v>350</v>
      </c>
      <c r="F15" s="17">
        <v>80000</v>
      </c>
    </row>
    <row r="16" spans="1:6" ht="12.75">
      <c r="A16" s="8" t="s">
        <v>19</v>
      </c>
      <c r="B16" s="9" t="s">
        <v>20</v>
      </c>
      <c r="C16" s="9"/>
      <c r="D16" s="9"/>
      <c r="E16" s="9"/>
      <c r="F16" s="9"/>
    </row>
    <row r="17" spans="1:6" ht="12.75">
      <c r="A17" s="12">
        <v>1</v>
      </c>
      <c r="B17" s="13" t="s">
        <v>21</v>
      </c>
      <c r="C17" s="14">
        <v>90</v>
      </c>
      <c r="D17" s="13"/>
      <c r="E17" s="13">
        <v>100</v>
      </c>
      <c r="F17" s="13">
        <v>35000</v>
      </c>
    </row>
    <row r="18" spans="1:6" ht="12.75">
      <c r="A18" s="22"/>
      <c r="B18" s="16"/>
      <c r="C18" s="13" t="s">
        <v>22</v>
      </c>
      <c r="D18" s="17"/>
      <c r="E18" s="17">
        <v>100</v>
      </c>
      <c r="F18" s="17">
        <v>35000</v>
      </c>
    </row>
    <row r="19" spans="1:6" ht="12.75">
      <c r="A19" s="23" t="s">
        <v>23</v>
      </c>
      <c r="B19" s="23"/>
      <c r="C19" s="23"/>
      <c r="D19" s="25">
        <v>550</v>
      </c>
      <c r="E19" s="25"/>
      <c r="F19" s="26">
        <v>140000</v>
      </c>
    </row>
    <row r="20" spans="1:6" ht="12.75">
      <c r="A20" s="8" t="s">
        <v>24</v>
      </c>
      <c r="B20" s="9" t="s">
        <v>25</v>
      </c>
      <c r="C20" s="9"/>
      <c r="D20" s="9"/>
      <c r="E20" s="9"/>
      <c r="F20" s="9"/>
    </row>
    <row r="21" spans="1:6" ht="12.75">
      <c r="A21" s="29">
        <v>1</v>
      </c>
      <c r="B21" s="30" t="s">
        <v>26</v>
      </c>
      <c r="C21" s="31" t="s">
        <v>27</v>
      </c>
      <c r="D21" s="32"/>
      <c r="E21" s="33" t="s">
        <v>28</v>
      </c>
      <c r="F21" s="33">
        <v>90000</v>
      </c>
    </row>
    <row r="22" spans="1:8" ht="12.75">
      <c r="A22" s="29">
        <v>2</v>
      </c>
      <c r="B22" s="13" t="s">
        <v>29</v>
      </c>
      <c r="C22" s="31" t="s">
        <v>30</v>
      </c>
      <c r="D22" s="34" t="s">
        <v>31</v>
      </c>
      <c r="E22" s="34"/>
      <c r="F22" s="16">
        <v>15000</v>
      </c>
      <c r="H22" t="s">
        <v>32</v>
      </c>
    </row>
    <row r="23" spans="1:6" ht="12.75">
      <c r="A23" s="29">
        <v>3</v>
      </c>
      <c r="B23" s="13" t="s">
        <v>33</v>
      </c>
      <c r="C23" s="31" t="s">
        <v>34</v>
      </c>
      <c r="D23" s="16"/>
      <c r="E23" s="36">
        <v>250</v>
      </c>
      <c r="F23" s="16">
        <v>20000</v>
      </c>
    </row>
    <row r="24" spans="1:6" ht="12.75">
      <c r="A24" s="29">
        <v>4</v>
      </c>
      <c r="B24" s="37" t="s">
        <v>35</v>
      </c>
      <c r="C24" s="38" t="s">
        <v>36</v>
      </c>
      <c r="D24" s="39" t="s">
        <v>37</v>
      </c>
      <c r="E24" s="39"/>
      <c r="F24" s="16">
        <v>185000</v>
      </c>
    </row>
    <row r="25" spans="1:6" ht="12.75">
      <c r="A25" s="29">
        <v>5</v>
      </c>
      <c r="B25" s="37" t="s">
        <v>38</v>
      </c>
      <c r="C25" s="38" t="s">
        <v>39</v>
      </c>
      <c r="D25" s="36"/>
      <c r="E25" s="16">
        <v>120</v>
      </c>
      <c r="F25" s="16">
        <v>10000</v>
      </c>
    </row>
    <row r="26" spans="1:6" ht="12.75">
      <c r="A26" s="29">
        <v>6</v>
      </c>
      <c r="B26" s="37" t="s">
        <v>40</v>
      </c>
      <c r="C26" s="38"/>
      <c r="D26" s="36"/>
      <c r="E26" s="16">
        <v>1</v>
      </c>
      <c r="F26" s="16">
        <v>164000</v>
      </c>
    </row>
    <row r="27" spans="1:6" ht="19.5">
      <c r="A27" s="29">
        <v>7</v>
      </c>
      <c r="B27" s="37" t="s">
        <v>41</v>
      </c>
      <c r="C27" s="38"/>
      <c r="D27" s="36"/>
      <c r="E27" s="16">
        <v>1</v>
      </c>
      <c r="F27" s="16">
        <v>30000</v>
      </c>
    </row>
    <row r="28" spans="1:6" ht="12.75">
      <c r="A28" s="16"/>
      <c r="B28" s="40" t="s">
        <v>42</v>
      </c>
      <c r="C28" s="40"/>
      <c r="D28" s="42">
        <v>2000</v>
      </c>
      <c r="E28" s="42"/>
      <c r="F28" s="44">
        <f>SUM(F21:F27)</f>
        <v>0</v>
      </c>
    </row>
    <row r="29" spans="1:6" ht="12.75">
      <c r="A29" s="18"/>
      <c r="B29" s="45"/>
      <c r="C29" s="46"/>
      <c r="D29" s="47"/>
      <c r="E29" s="47"/>
      <c r="F29" s="48"/>
    </row>
    <row r="30" spans="1:6" ht="12.75">
      <c r="A30" s="8" t="s">
        <v>43</v>
      </c>
      <c r="B30" s="9" t="s">
        <v>44</v>
      </c>
      <c r="C30" s="9"/>
      <c r="D30" s="9"/>
      <c r="E30" s="9"/>
      <c r="F30" s="9"/>
    </row>
    <row r="31" spans="1:6" ht="19.5">
      <c r="A31" s="12">
        <v>1</v>
      </c>
      <c r="B31" s="30" t="s">
        <v>45</v>
      </c>
      <c r="C31" s="38" t="s">
        <v>46</v>
      </c>
      <c r="D31" s="39">
        <v>650</v>
      </c>
      <c r="E31" s="39"/>
      <c r="F31" s="36">
        <v>149000</v>
      </c>
    </row>
    <row r="32" spans="1:6" ht="12.75">
      <c r="A32" s="12">
        <v>2</v>
      </c>
      <c r="B32" s="30" t="s">
        <v>47</v>
      </c>
      <c r="C32" s="38" t="s">
        <v>48</v>
      </c>
      <c r="D32" s="36"/>
      <c r="E32" s="36">
        <v>650</v>
      </c>
      <c r="F32" s="36">
        <v>140000</v>
      </c>
    </row>
    <row r="33" spans="1:6" ht="12.75">
      <c r="A33" s="12">
        <v>3</v>
      </c>
      <c r="B33" s="13" t="s">
        <v>49</v>
      </c>
      <c r="C33" s="38" t="s">
        <v>50</v>
      </c>
      <c r="D33" s="36"/>
      <c r="E33" s="36">
        <v>500</v>
      </c>
      <c r="F33" s="36">
        <v>130000</v>
      </c>
    </row>
    <row r="34" spans="1:6" ht="12.75">
      <c r="A34" s="12">
        <v>4</v>
      </c>
      <c r="B34" s="37" t="s">
        <v>51</v>
      </c>
      <c r="C34" s="38"/>
      <c r="D34" s="36"/>
      <c r="E34" s="36">
        <v>150</v>
      </c>
      <c r="F34" s="36">
        <v>10000</v>
      </c>
    </row>
    <row r="35" spans="1:6" ht="12.75">
      <c r="A35" s="12">
        <v>5</v>
      </c>
      <c r="B35" s="37" t="s">
        <v>52</v>
      </c>
      <c r="C35" s="38"/>
      <c r="D35" s="36"/>
      <c r="E35" s="16" t="s">
        <v>53</v>
      </c>
      <c r="F35" s="36">
        <v>60000</v>
      </c>
    </row>
    <row r="36" spans="1:6" ht="12.75">
      <c r="A36" s="16"/>
      <c r="B36" s="49" t="s">
        <v>54</v>
      </c>
      <c r="C36" s="49"/>
      <c r="D36" s="42">
        <v>2150</v>
      </c>
      <c r="E36" s="42"/>
      <c r="F36" s="44">
        <f>SUM(F31:F35)</f>
        <v>0</v>
      </c>
    </row>
    <row r="37" spans="1:6" ht="12.75">
      <c r="A37" s="18"/>
      <c r="B37" s="46"/>
      <c r="C37" s="46"/>
      <c r="D37" s="47"/>
      <c r="E37" s="47"/>
      <c r="F37" s="48"/>
    </row>
    <row r="38" spans="1:6" ht="12.75">
      <c r="A38" s="8" t="s">
        <v>55</v>
      </c>
      <c r="B38" s="9" t="s">
        <v>56</v>
      </c>
      <c r="C38" s="9"/>
      <c r="D38" s="9"/>
      <c r="E38" s="9"/>
      <c r="F38" s="9"/>
    </row>
    <row r="39" spans="1:6" ht="19.5">
      <c r="A39" s="12">
        <v>1</v>
      </c>
      <c r="B39" s="30" t="s">
        <v>57</v>
      </c>
      <c r="C39" s="38" t="s">
        <v>58</v>
      </c>
      <c r="D39" s="39">
        <v>350</v>
      </c>
      <c r="E39" s="39"/>
      <c r="F39" s="36">
        <v>60000</v>
      </c>
    </row>
    <row r="40" spans="1:6" ht="19.5">
      <c r="A40" s="12">
        <v>2</v>
      </c>
      <c r="B40" s="37" t="s">
        <v>59</v>
      </c>
      <c r="C40" s="38" t="s">
        <v>60</v>
      </c>
      <c r="D40" s="36"/>
      <c r="E40" s="36">
        <v>250</v>
      </c>
      <c r="F40" s="36">
        <v>50000</v>
      </c>
    </row>
    <row r="41" spans="1:6" ht="12.75">
      <c r="A41" s="12">
        <v>3</v>
      </c>
      <c r="B41" s="37" t="s">
        <v>61</v>
      </c>
      <c r="C41" s="38" t="s">
        <v>62</v>
      </c>
      <c r="D41" s="36"/>
      <c r="E41" s="36">
        <v>300</v>
      </c>
      <c r="F41" s="36">
        <v>36000</v>
      </c>
    </row>
    <row r="42" spans="1:6" ht="12.75">
      <c r="A42" s="12">
        <v>4</v>
      </c>
      <c r="B42" s="37" t="s">
        <v>63</v>
      </c>
      <c r="C42" s="38" t="s">
        <v>64</v>
      </c>
      <c r="D42" s="36"/>
      <c r="E42" s="36">
        <v>300</v>
      </c>
      <c r="F42" s="36">
        <v>35000</v>
      </c>
    </row>
    <row r="43" spans="1:6" ht="12.75">
      <c r="A43" s="12">
        <v>5</v>
      </c>
      <c r="B43" s="37" t="s">
        <v>65</v>
      </c>
      <c r="C43" s="38" t="s">
        <v>66</v>
      </c>
      <c r="D43" s="36"/>
      <c r="E43" s="36" t="s">
        <v>67</v>
      </c>
      <c r="F43" s="36">
        <v>55000</v>
      </c>
    </row>
    <row r="44" spans="1:6" ht="12.75">
      <c r="A44" s="12">
        <v>6</v>
      </c>
      <c r="B44" s="37" t="s">
        <v>68</v>
      </c>
      <c r="C44" s="38" t="s">
        <v>69</v>
      </c>
      <c r="D44" s="36"/>
      <c r="E44" s="36" t="s">
        <v>70</v>
      </c>
      <c r="F44" s="50">
        <f>66000+70000</f>
        <v>0</v>
      </c>
    </row>
    <row r="45" spans="1:6" ht="12.75">
      <c r="A45" s="14">
        <v>7</v>
      </c>
      <c r="B45" s="13" t="s">
        <v>71</v>
      </c>
      <c r="C45" s="13" t="s">
        <v>72</v>
      </c>
      <c r="D45" s="13"/>
      <c r="E45" s="13">
        <v>250</v>
      </c>
      <c r="F45" s="13">
        <v>30000</v>
      </c>
    </row>
    <row r="46" spans="1:6" ht="12.75">
      <c r="A46" s="14">
        <v>8</v>
      </c>
      <c r="B46" s="13" t="s">
        <v>73</v>
      </c>
      <c r="C46" s="13"/>
      <c r="D46" s="13"/>
      <c r="E46" s="15" t="s">
        <v>74</v>
      </c>
      <c r="F46" s="13">
        <v>32000</v>
      </c>
    </row>
    <row r="47" spans="1:6" ht="12.75">
      <c r="A47" s="16"/>
      <c r="B47" s="49" t="s">
        <v>75</v>
      </c>
      <c r="C47" s="49"/>
      <c r="D47" s="42">
        <v>2650</v>
      </c>
      <c r="E47" s="42"/>
      <c r="F47" s="44">
        <f>SUM(F39:F46)</f>
        <v>0</v>
      </c>
    </row>
    <row r="48" spans="1:6" ht="12.75">
      <c r="A48" s="8" t="s">
        <v>76</v>
      </c>
      <c r="B48" s="9" t="s">
        <v>77</v>
      </c>
      <c r="C48" s="9"/>
      <c r="D48" s="9"/>
      <c r="E48" s="9"/>
      <c r="F48" s="9"/>
    </row>
    <row r="49" spans="1:6" ht="19.5">
      <c r="A49" s="12">
        <v>1</v>
      </c>
      <c r="B49" s="30" t="s">
        <v>78</v>
      </c>
      <c r="C49" s="38" t="s">
        <v>79</v>
      </c>
      <c r="D49" s="39">
        <v>400</v>
      </c>
      <c r="E49" s="39"/>
      <c r="F49" s="36">
        <v>85000</v>
      </c>
    </row>
    <row r="50" spans="1:6" ht="12.75">
      <c r="A50" s="12">
        <v>2</v>
      </c>
      <c r="B50" s="13" t="s">
        <v>80</v>
      </c>
      <c r="C50" s="38" t="s">
        <v>81</v>
      </c>
      <c r="D50" s="36"/>
      <c r="E50" s="36">
        <v>400</v>
      </c>
      <c r="F50" s="36">
        <v>85000</v>
      </c>
    </row>
    <row r="51" spans="1:6" ht="19.5">
      <c r="A51" s="12">
        <v>3</v>
      </c>
      <c r="B51" s="37" t="s">
        <v>82</v>
      </c>
      <c r="C51" s="38" t="s">
        <v>83</v>
      </c>
      <c r="D51" s="51">
        <f>560+350</f>
        <v>0</v>
      </c>
      <c r="E51" s="51"/>
      <c r="F51" s="36">
        <v>170000</v>
      </c>
    </row>
    <row r="52" spans="1:6" ht="12.75">
      <c r="A52" s="12">
        <v>4</v>
      </c>
      <c r="B52" s="13" t="s">
        <v>84</v>
      </c>
      <c r="C52" s="38" t="s">
        <v>85</v>
      </c>
      <c r="D52" s="36"/>
      <c r="E52" s="36" t="s">
        <v>86</v>
      </c>
      <c r="F52" s="36">
        <v>100000</v>
      </c>
    </row>
    <row r="53" spans="1:6" ht="12.75">
      <c r="A53" s="14">
        <v>5</v>
      </c>
      <c r="B53" s="13" t="s">
        <v>87</v>
      </c>
      <c r="C53" s="13" t="s">
        <v>88</v>
      </c>
      <c r="D53" s="13"/>
      <c r="E53" s="13">
        <v>140</v>
      </c>
      <c r="F53" s="13">
        <v>14000</v>
      </c>
    </row>
    <row r="54" spans="1:6" ht="12.75">
      <c r="A54" s="14">
        <v>6</v>
      </c>
      <c r="B54" s="13" t="s">
        <v>89</v>
      </c>
      <c r="C54" s="13"/>
      <c r="D54" s="13"/>
      <c r="E54" s="15" t="s">
        <v>90</v>
      </c>
      <c r="F54" s="13">
        <v>14000</v>
      </c>
    </row>
    <row r="55" spans="1:6" ht="12.75">
      <c r="A55" s="16"/>
      <c r="B55" s="49" t="s">
        <v>91</v>
      </c>
      <c r="C55" s="49"/>
      <c r="D55" s="42">
        <v>2310</v>
      </c>
      <c r="E55" s="42"/>
      <c r="F55" s="44">
        <f>SUM(F49:F54)</f>
        <v>0</v>
      </c>
    </row>
    <row r="56" spans="1:6" ht="12.75">
      <c r="A56" s="52" t="s">
        <v>92</v>
      </c>
      <c r="B56" s="52"/>
      <c r="C56" s="52"/>
      <c r="D56" s="54">
        <v>9110</v>
      </c>
      <c r="E56" s="54"/>
      <c r="F56" s="56">
        <v>1905000</v>
      </c>
    </row>
    <row r="57" spans="1:6" ht="12.75">
      <c r="A57" s="57" t="s">
        <v>93</v>
      </c>
      <c r="B57" s="57"/>
      <c r="C57" s="57"/>
      <c r="D57" s="57"/>
      <c r="E57" s="57"/>
      <c r="F57" s="59">
        <v>2045000</v>
      </c>
    </row>
  </sheetData>
  <mergeCells count="27">
    <mergeCell ref="D7:E7"/>
    <mergeCell ref="B8:F8"/>
    <mergeCell ref="B12:F12"/>
    <mergeCell ref="B16:F16"/>
    <mergeCell ref="A19:C19"/>
    <mergeCell ref="D19:E19"/>
    <mergeCell ref="B20:F20"/>
    <mergeCell ref="D22:E22"/>
    <mergeCell ref="D24:E24"/>
    <mergeCell ref="B28:C28"/>
    <mergeCell ref="D28:E28"/>
    <mergeCell ref="B30:F30"/>
    <mergeCell ref="D31:E31"/>
    <mergeCell ref="B36:C36"/>
    <mergeCell ref="D36:E36"/>
    <mergeCell ref="B38:F38"/>
    <mergeCell ref="D39:E39"/>
    <mergeCell ref="B47:C47"/>
    <mergeCell ref="D47:E47"/>
    <mergeCell ref="B48:F48"/>
    <mergeCell ref="D49:E49"/>
    <mergeCell ref="D51:E51"/>
    <mergeCell ref="B55:C55"/>
    <mergeCell ref="D55:E55"/>
    <mergeCell ref="A56:C56"/>
    <mergeCell ref="D56:E56"/>
    <mergeCell ref="A57:E57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Verbeek</dc:creator>
  <cp:keywords/>
  <dc:description/>
  <cp:lastModifiedBy/>
  <cp:lastPrinted>2005-02-14T13:59:46Z</cp:lastPrinted>
  <dcterms:created xsi:type="dcterms:W3CDTF">2001-05-07T16:20:50Z</dcterms:created>
  <dcterms:modified xsi:type="dcterms:W3CDTF">2005-02-21T13:03:36Z</dcterms:modified>
  <cp:category/>
  <cp:version/>
  <cp:contentType/>
  <cp:contentStatus/>
  <cp:revision>81</cp:revision>
</cp:coreProperties>
</file>